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llWood\Desktop\"/>
    </mc:Choice>
  </mc:AlternateContent>
  <xr:revisionPtr revIDLastSave="0" documentId="13_ncr:1_{44686104-4E17-444B-81B9-B2A869C0AB6B}" xr6:coauthVersionLast="45" xr6:coauthVersionMax="45" xr10:uidLastSave="{00000000-0000-0000-0000-000000000000}"/>
  <bookViews>
    <workbookView xWindow="-98" yWindow="-98" windowWidth="20715" windowHeight="13276" xr2:uid="{7FE0BFBA-C83C-4A94-A23A-4B81C45A346C}"/>
  </bookViews>
  <sheets>
    <sheet name="Your Cash Position" sheetId="2" r:id="rId1"/>
    <sheet name="Example For Guidance" sheetId="1" r:id="rId2"/>
  </sheets>
  <definedNames>
    <definedName name="_xlnm.Print_Area" localSheetId="1">'Example For Guidance'!$A$1:$F$67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7" i="2" l="1"/>
  <c r="D67" i="2"/>
  <c r="C67" i="2"/>
  <c r="D10" i="2" s="1"/>
  <c r="D14" i="2" s="1"/>
  <c r="C57" i="2"/>
  <c r="D57" i="2"/>
  <c r="E23" i="2"/>
  <c r="D23" i="2"/>
  <c r="C23" i="2"/>
  <c r="C10" i="2"/>
  <c r="C14" i="2" s="1"/>
  <c r="B73" i="1"/>
  <c r="C67" i="1"/>
  <c r="D14" i="1"/>
  <c r="C10" i="1"/>
  <c r="C59" i="1"/>
  <c r="D57" i="1"/>
  <c r="E57" i="1"/>
  <c r="C57" i="1"/>
  <c r="D23" i="1"/>
  <c r="C23" i="1"/>
  <c r="C71" i="1" s="1"/>
  <c r="C14" i="1"/>
  <c r="D10" i="1"/>
  <c r="E67" i="1"/>
  <c r="D67" i="1"/>
  <c r="E44" i="1"/>
  <c r="D37" i="1"/>
  <c r="E43" i="1" s="1"/>
  <c r="D36" i="1"/>
  <c r="E42" i="1" s="1"/>
  <c r="D35" i="1"/>
  <c r="E41" i="1" s="1"/>
  <c r="D34" i="1"/>
  <c r="E40" i="1" s="1"/>
  <c r="D33" i="1"/>
  <c r="E23" i="1"/>
  <c r="D59" i="2" l="1"/>
  <c r="C59" i="2"/>
  <c r="C71" i="2" s="1"/>
  <c r="E10" i="2"/>
  <c r="E14" i="2" s="1"/>
  <c r="E59" i="2" s="1"/>
  <c r="E71" i="2" s="1"/>
  <c r="F71" i="2" s="1"/>
  <c r="B73" i="2" s="1"/>
  <c r="D71" i="2"/>
  <c r="E57" i="2"/>
  <c r="D59" i="1"/>
  <c r="E10" i="1" s="1"/>
  <c r="E14" i="1" s="1"/>
  <c r="E59" i="1" s="1"/>
  <c r="E71" i="1" s="1"/>
  <c r="D71" i="1" l="1"/>
  <c r="F71" i="1"/>
</calcChain>
</file>

<file path=xl/sharedStrings.xml><?xml version="1.0" encoding="utf-8"?>
<sst xmlns="http://schemas.openxmlformats.org/spreadsheetml/2006/main" count="128" uniqueCount="64">
  <si>
    <t>Coronavirus Cash Checker</t>
  </si>
  <si>
    <t>Use this ready recknoner to see if you have a short term cash problem</t>
  </si>
  <si>
    <t>Month 1</t>
  </si>
  <si>
    <t>Month 2</t>
  </si>
  <si>
    <t>Month 3</t>
  </si>
  <si>
    <t>STEP 1</t>
  </si>
  <si>
    <t>May</t>
  </si>
  <si>
    <t xml:space="preserve">June </t>
  </si>
  <si>
    <t>July</t>
  </si>
  <si>
    <t>How to use the Coronavirus Cash Checker</t>
  </si>
  <si>
    <t>Balance In Savings</t>
  </si>
  <si>
    <t>Cash Held</t>
  </si>
  <si>
    <t>Subtotal Cash / Opening Cash</t>
  </si>
  <si>
    <t>STEP 2</t>
  </si>
  <si>
    <t>Unused Overdraft Limit</t>
  </si>
  <si>
    <t>Total Opening Cash</t>
  </si>
  <si>
    <t>Income</t>
  </si>
  <si>
    <t>STEP 3</t>
  </si>
  <si>
    <t>Sales</t>
  </si>
  <si>
    <t>Grants</t>
  </si>
  <si>
    <t>Loans</t>
  </si>
  <si>
    <t>Other</t>
  </si>
  <si>
    <t>Total Cash In</t>
  </si>
  <si>
    <t>Outgoings in 2 months</t>
  </si>
  <si>
    <t>STEP 4</t>
  </si>
  <si>
    <t>Corporation Tax</t>
  </si>
  <si>
    <t>Rent</t>
  </si>
  <si>
    <t xml:space="preserve">Wages </t>
  </si>
  <si>
    <t>Rates</t>
  </si>
  <si>
    <t>Electricity</t>
  </si>
  <si>
    <t xml:space="preserve">Gas </t>
  </si>
  <si>
    <t>Water</t>
  </si>
  <si>
    <t>Software</t>
  </si>
  <si>
    <t>Loan Repayments</t>
  </si>
  <si>
    <t>Drawings</t>
  </si>
  <si>
    <t>Other 2</t>
  </si>
  <si>
    <t>Other 3</t>
  </si>
  <si>
    <t>Other 4</t>
  </si>
  <si>
    <t>Other 5</t>
  </si>
  <si>
    <t>Other 6</t>
  </si>
  <si>
    <t>Other 7</t>
  </si>
  <si>
    <t>Other 8</t>
  </si>
  <si>
    <t>Other 9</t>
  </si>
  <si>
    <t>Other 10</t>
  </si>
  <si>
    <t>Other 11</t>
  </si>
  <si>
    <t>Other 12</t>
  </si>
  <si>
    <t>Other 13</t>
  </si>
  <si>
    <t>Other 14</t>
  </si>
  <si>
    <t>Other 15</t>
  </si>
  <si>
    <t>Other 16</t>
  </si>
  <si>
    <t>Other 17</t>
  </si>
  <si>
    <t>Other 18</t>
  </si>
  <si>
    <t>Other 19</t>
  </si>
  <si>
    <t>Other 20</t>
  </si>
  <si>
    <t>Total Outgoings</t>
  </si>
  <si>
    <t>Closing Cash</t>
  </si>
  <si>
    <t>Actual Closing Balance at end of month</t>
  </si>
  <si>
    <t>Subtotal Cash / Closing</t>
  </si>
  <si>
    <t>STEP 5</t>
  </si>
  <si>
    <t>STEP 6</t>
  </si>
  <si>
    <t>Supplier Payments</t>
  </si>
  <si>
    <t>Use this ready reckoner to see if you have a short term cash problem</t>
  </si>
  <si>
    <t>Balance In Bank Today</t>
  </si>
  <si>
    <t xml:space="preserve">Balance In Bank Today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</si>
</sst>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1"/>
      <color rgb="FF000000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249977111117893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0" fontId="2" fillId="2" borderId="0" xfId="0" applyFont="1" applyFill="1"/>
    <xf numFmtId="0" fontId="0" fillId="2" borderId="0" xfId="0" applyFill="1"/>
    <xf numFmtId="0" fontId="2" fillId="0" borderId="1" xfId="0" applyFont="1" applyBorder="1" applyAlignment="1">
      <alignment horizontal="center"/>
    </xf>
    <xf numFmtId="43" fontId="0" fillId="0" borderId="1" xfId="1" applyFont="1" applyFill="1" applyBorder="1"/>
    <xf numFmtId="43" fontId="0" fillId="4" borderId="1" xfId="1" applyFont="1" applyFill="1" applyBorder="1"/>
    <xf numFmtId="0" fontId="3" fillId="3" borderId="1" xfId="0" applyFont="1" applyFill="1" applyBorder="1" applyAlignment="1">
      <alignment horizontal="center" vertical="center"/>
    </xf>
    <xf numFmtId="43" fontId="0" fillId="2" borderId="0" xfId="1" applyFont="1" applyFill="1"/>
    <xf numFmtId="43" fontId="0" fillId="4" borderId="5" xfId="1" applyFont="1" applyFill="1" applyBorder="1"/>
    <xf numFmtId="0" fontId="2" fillId="0" borderId="1" xfId="0" applyFont="1" applyBorder="1"/>
    <xf numFmtId="43" fontId="0" fillId="4" borderId="3" xfId="1" applyFont="1" applyFill="1" applyBorder="1"/>
    <xf numFmtId="43" fontId="0" fillId="2" borderId="0" xfId="0" applyNumberFormat="1" applyFill="1"/>
    <xf numFmtId="0" fontId="2" fillId="0" borderId="0" xfId="0" applyFont="1"/>
    <xf numFmtId="43" fontId="0" fillId="0" borderId="1" xfId="1" applyFont="1" applyBorder="1"/>
    <xf numFmtId="0" fontId="3" fillId="3" borderId="1" xfId="0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57148</xdr:rowOff>
    </xdr:from>
    <xdr:to>
      <xdr:col>10</xdr:col>
      <xdr:colOff>638175</xdr:colOff>
      <xdr:row>40</xdr:row>
      <xdr:rowOff>171449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CF3D91B4-529B-4263-ADCB-A8C8BB29B7B8}"/>
            </a:ext>
          </a:extLst>
        </xdr:cNvPr>
        <xdr:cNvSpPr txBox="1"/>
      </xdr:nvSpPr>
      <xdr:spPr>
        <a:xfrm>
          <a:off x="6124575" y="1142998"/>
          <a:ext cx="3228975" cy="6305551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100"/>
            <a:t>- Any white boxes can be updated with your figures</a:t>
          </a:r>
        </a:p>
        <a:p>
          <a:r>
            <a:rPr lang="en-GB" sz="1100"/>
            <a:t>- Any</a:t>
          </a:r>
          <a:r>
            <a:rPr lang="en-GB" sz="1100" baseline="0"/>
            <a:t> grey boxes should not be touched.</a:t>
          </a:r>
        </a:p>
        <a:p>
          <a:endParaRPr lang="en-GB" sz="1100"/>
        </a:p>
        <a:p>
          <a:r>
            <a:rPr lang="en-GB" sz="1100"/>
            <a:t>Step 1</a:t>
          </a:r>
        </a:p>
        <a:p>
          <a:endParaRPr lang="en-GB" sz="1100"/>
        </a:p>
        <a:p>
          <a:r>
            <a:rPr lang="en-GB" sz="1100"/>
            <a:t>Enter your opening cash balances at the end of the month - </a:t>
          </a:r>
          <a:r>
            <a:rPr lang="en-GB" sz="1100">
              <a:solidFill>
                <a:schemeClr val="tx1"/>
              </a:solidFill>
            </a:rPr>
            <a:t>Month</a:t>
          </a:r>
          <a:r>
            <a:rPr lang="en-GB" sz="1100" baseline="0">
              <a:solidFill>
                <a:schemeClr val="tx1"/>
              </a:solidFill>
            </a:rPr>
            <a:t> 0 </a:t>
          </a:r>
          <a:r>
            <a:rPr lang="en-GB" sz="1100" baseline="0"/>
            <a:t>- For example on 30th April if you are forecasting for May - June - July. enter the closing balance on 30th April. </a:t>
          </a:r>
        </a:p>
        <a:p>
          <a:endParaRPr lang="en-GB" sz="1100" baseline="0"/>
        </a:p>
        <a:p>
          <a:r>
            <a:rPr lang="en-GB" sz="1100" baseline="0"/>
            <a:t>(April is Month 0 - May is Month 1 of forecast)</a:t>
          </a:r>
        </a:p>
        <a:p>
          <a:endParaRPr lang="en-GB" sz="1100" baseline="0"/>
        </a:p>
        <a:p>
          <a:r>
            <a:rPr lang="en-GB" sz="1100" baseline="0"/>
            <a:t>Step 2</a:t>
          </a:r>
        </a:p>
        <a:p>
          <a:endParaRPr lang="en-GB" sz="1100" baseline="0"/>
        </a:p>
        <a:p>
          <a:r>
            <a:rPr lang="en-GB" sz="1100" baseline="0"/>
            <a:t>Enter your unused overdraft limit</a:t>
          </a:r>
        </a:p>
        <a:p>
          <a:endParaRPr lang="en-GB" sz="1100" baseline="0"/>
        </a:p>
        <a:p>
          <a:r>
            <a:rPr lang="en-GB" sz="1100" baseline="0"/>
            <a:t>Step 3 </a:t>
          </a:r>
        </a:p>
        <a:p>
          <a:endParaRPr lang="en-GB" sz="1100" baseline="0"/>
        </a:p>
        <a:p>
          <a:r>
            <a:rPr lang="en-GB" sz="1100" baseline="0"/>
            <a:t>Enter your Income from all sources - remember to include VAT if you are registered</a:t>
          </a:r>
        </a:p>
        <a:p>
          <a:endParaRPr lang="en-GB" sz="1100" baseline="0"/>
        </a:p>
        <a:p>
          <a:r>
            <a:rPr lang="en-GB" sz="1100" baseline="0"/>
            <a:t>Step 4</a:t>
          </a:r>
        </a:p>
        <a:p>
          <a:endParaRPr lang="en-GB" sz="1100" baseline="0"/>
        </a:p>
        <a:p>
          <a:r>
            <a:rPr lang="en-GB" sz="1100" baseline="0"/>
            <a:t>Enter your outgoings including VAT - use the other headings to enter your own information</a:t>
          </a:r>
        </a:p>
        <a:p>
          <a:endParaRPr lang="en-GB" sz="1100" baseline="0"/>
        </a:p>
        <a:p>
          <a:r>
            <a:rPr lang="en-GB" sz="1100" baseline="0"/>
            <a:t>Step 5</a:t>
          </a:r>
        </a:p>
        <a:p>
          <a:endParaRPr lang="en-GB" sz="1100" baseline="0"/>
        </a:p>
        <a:p>
          <a:r>
            <a:rPr lang="en-GB" sz="1100" baseline="0"/>
            <a:t>At the end of each month enter your actual closing balances - the forecast will update based on these</a:t>
          </a:r>
        </a:p>
        <a:p>
          <a:endParaRPr lang="en-GB" sz="1100" baseline="0"/>
        </a:p>
        <a:p>
          <a:r>
            <a:rPr lang="en-GB" sz="1100" baseline="0"/>
            <a:t>Step 6</a:t>
          </a:r>
        </a:p>
        <a:p>
          <a:endParaRPr lang="en-GB" sz="1100" baseline="0"/>
        </a:p>
        <a:p>
          <a:r>
            <a:rPr lang="en-GB" sz="1100" baseline="0"/>
            <a:t>If you want us to take a look email the sheet to us and we will review it for you.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6</xdr:row>
      <xdr:rowOff>57148</xdr:rowOff>
    </xdr:from>
    <xdr:to>
      <xdr:col>10</xdr:col>
      <xdr:colOff>638175</xdr:colOff>
      <xdr:row>39</xdr:row>
      <xdr:rowOff>85725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9A3D51F6-37E9-442E-99B9-B0234572A07E}"/>
            </a:ext>
          </a:extLst>
        </xdr:cNvPr>
        <xdr:cNvSpPr txBox="1"/>
      </xdr:nvSpPr>
      <xdr:spPr>
        <a:xfrm>
          <a:off x="6124575" y="1142998"/>
          <a:ext cx="3228975" cy="6038852"/>
        </a:xfrm>
        <a:prstGeom prst="rect">
          <a:avLst/>
        </a:prstGeom>
        <a:solidFill>
          <a:schemeClr val="lt1"/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endParaRPr lang="en-GB" sz="1100"/>
        </a:p>
        <a:p>
          <a:r>
            <a:rPr lang="en-GB" sz="1100"/>
            <a:t>- Any white boxes can be updated with your figures</a:t>
          </a:r>
        </a:p>
        <a:p>
          <a:r>
            <a:rPr lang="en-GB" sz="1100"/>
            <a:t>- Any</a:t>
          </a:r>
          <a:r>
            <a:rPr lang="en-GB" sz="1100" baseline="0"/>
            <a:t> grey boxes should not be touched.</a:t>
          </a:r>
        </a:p>
        <a:p>
          <a:endParaRPr lang="en-GB" sz="1100"/>
        </a:p>
        <a:p>
          <a:r>
            <a:rPr lang="en-GB" sz="1100"/>
            <a:t>Step 1</a:t>
          </a:r>
        </a:p>
        <a:p>
          <a:endParaRPr lang="en-GB" sz="1100"/>
        </a:p>
        <a:p>
          <a:r>
            <a:rPr lang="en-GB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Enter your opening cash balances at the end of the month - Month</a:t>
          </a:r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0 - For example on 30th April if you are forecasting for May - June - July. enter the closing balance on 30th April. </a:t>
          </a:r>
          <a:endParaRPr lang="en-GB">
            <a:effectLst/>
          </a:endParaRPr>
        </a:p>
        <a:p>
          <a:r>
            <a:rPr lang="en-GB" sz="11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(April is Month 0 - May is Month 1 of forecast)</a:t>
          </a:r>
        </a:p>
        <a:p>
          <a:endParaRPr lang="en-GB" sz="1100" baseline="0"/>
        </a:p>
        <a:p>
          <a:r>
            <a:rPr lang="en-GB" sz="1100" baseline="0"/>
            <a:t>Step 2</a:t>
          </a:r>
        </a:p>
        <a:p>
          <a:endParaRPr lang="en-GB" sz="1100" baseline="0"/>
        </a:p>
        <a:p>
          <a:r>
            <a:rPr lang="en-GB" sz="1100" baseline="0"/>
            <a:t>Enter your unused overdraft limit</a:t>
          </a:r>
        </a:p>
        <a:p>
          <a:endParaRPr lang="en-GB" sz="1100" baseline="0"/>
        </a:p>
        <a:p>
          <a:r>
            <a:rPr lang="en-GB" sz="1100" baseline="0"/>
            <a:t>Step 3 </a:t>
          </a:r>
        </a:p>
        <a:p>
          <a:endParaRPr lang="en-GB" sz="1100" baseline="0"/>
        </a:p>
        <a:p>
          <a:r>
            <a:rPr lang="en-GB" sz="1100" baseline="0"/>
            <a:t>Enter your Income from all sources - remember to include VAT if you are registered</a:t>
          </a:r>
        </a:p>
        <a:p>
          <a:endParaRPr lang="en-GB" sz="1100" baseline="0"/>
        </a:p>
        <a:p>
          <a:r>
            <a:rPr lang="en-GB" sz="1100" baseline="0"/>
            <a:t>Step 4</a:t>
          </a:r>
        </a:p>
        <a:p>
          <a:r>
            <a:rPr lang="en-GB" sz="1100" baseline="0"/>
            <a:t>Enter your outgoings including VAT - use the other headings to enter your own information</a:t>
          </a:r>
        </a:p>
        <a:p>
          <a:endParaRPr lang="en-GB" sz="1100" baseline="0"/>
        </a:p>
        <a:p>
          <a:r>
            <a:rPr lang="en-GB" sz="1100" baseline="0"/>
            <a:t>Step 5</a:t>
          </a:r>
        </a:p>
        <a:p>
          <a:endParaRPr lang="en-GB" sz="1100" baseline="0"/>
        </a:p>
        <a:p>
          <a:r>
            <a:rPr lang="en-GB" sz="1100" baseline="0"/>
            <a:t>At the end of each month enter your actual closing balances - the forecast will update based on these</a:t>
          </a:r>
        </a:p>
        <a:p>
          <a:endParaRPr lang="en-GB" sz="1100" baseline="0"/>
        </a:p>
        <a:p>
          <a:r>
            <a:rPr lang="en-GB" sz="1100" baseline="0"/>
            <a:t>Step 6</a:t>
          </a:r>
        </a:p>
        <a:p>
          <a:endParaRPr lang="en-GB" sz="1100" baseline="0"/>
        </a:p>
        <a:p>
          <a:r>
            <a:rPr lang="en-GB" sz="1100" baseline="0"/>
            <a:t>If you want us to take a look email the sheet to us and we will review it for you.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FF1EFB0-5544-45B1-8CB7-2A020934E863}">
  <dimension ref="A1:L76"/>
  <sheetViews>
    <sheetView showGridLines="0" tabSelected="1" workbookViewId="0">
      <pane xSplit="1" ySplit="5" topLeftCell="B6" activePane="bottomRight" state="frozen"/>
      <selection pane="topRight" activeCell="B1" sqref="B1"/>
      <selection pane="bottomLeft" activeCell="A6" sqref="A6"/>
      <selection pane="bottomRight"/>
    </sheetView>
  </sheetViews>
  <sheetFormatPr defaultRowHeight="14.25" x14ac:dyDescent="0.45"/>
  <cols>
    <col min="2" max="2" width="33.73046875" bestFit="1" customWidth="1"/>
    <col min="3" max="3" width="11.1328125" customWidth="1"/>
    <col min="4" max="5" width="11.265625" customWidth="1"/>
  </cols>
  <sheetData>
    <row r="1" spans="1:12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45">
      <c r="A2" s="1" t="s">
        <v>61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4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45">
      <c r="A4" s="1"/>
      <c r="B4" s="1"/>
      <c r="C4" s="1" t="s">
        <v>2</v>
      </c>
      <c r="D4" s="1" t="s">
        <v>3</v>
      </c>
      <c r="E4" s="1" t="s">
        <v>4</v>
      </c>
      <c r="F4" s="2"/>
      <c r="G4" s="2"/>
      <c r="H4" s="2"/>
      <c r="I4" s="2"/>
      <c r="J4" s="2"/>
      <c r="K4" s="2"/>
      <c r="L4" s="2"/>
    </row>
    <row r="5" spans="1:12" x14ac:dyDescent="0.45">
      <c r="A5" s="14" t="s">
        <v>5</v>
      </c>
      <c r="B5" s="1"/>
      <c r="C5" s="3" t="s">
        <v>6</v>
      </c>
      <c r="D5" s="3" t="s">
        <v>7</v>
      </c>
      <c r="E5" s="3" t="s">
        <v>8</v>
      </c>
      <c r="F5" s="2"/>
      <c r="G5" s="2"/>
      <c r="H5" s="2"/>
      <c r="I5" s="2"/>
      <c r="J5" s="2"/>
      <c r="K5" s="2"/>
      <c r="L5" s="2"/>
    </row>
    <row r="6" spans="1:12" x14ac:dyDescent="0.45">
      <c r="A6" s="14"/>
      <c r="B6" s="1" t="s">
        <v>63</v>
      </c>
      <c r="C6" s="4"/>
      <c r="D6" s="2"/>
      <c r="E6" s="2"/>
      <c r="F6" s="2"/>
      <c r="G6" s="16" t="s">
        <v>9</v>
      </c>
      <c r="H6" s="17"/>
      <c r="I6" s="17"/>
      <c r="J6" s="17"/>
      <c r="K6" s="18"/>
      <c r="L6" s="2"/>
    </row>
    <row r="7" spans="1:12" x14ac:dyDescent="0.45">
      <c r="A7" s="14"/>
      <c r="B7" s="1" t="s">
        <v>10</v>
      </c>
      <c r="C7" s="4"/>
      <c r="D7" s="2"/>
      <c r="E7" s="2"/>
      <c r="F7" s="2"/>
      <c r="G7" s="2"/>
      <c r="H7" s="2"/>
      <c r="I7" s="2"/>
      <c r="J7" s="2"/>
      <c r="K7" s="2"/>
      <c r="L7" s="2"/>
    </row>
    <row r="8" spans="1:12" x14ac:dyDescent="0.45">
      <c r="A8" s="14"/>
      <c r="B8" s="1" t="s">
        <v>11</v>
      </c>
      <c r="C8" s="4"/>
      <c r="D8" s="2"/>
      <c r="E8" s="2"/>
      <c r="F8" s="2"/>
      <c r="G8" s="2"/>
      <c r="H8" s="2"/>
      <c r="I8" s="2"/>
      <c r="J8" s="2"/>
      <c r="K8" s="2"/>
      <c r="L8" s="2"/>
    </row>
    <row r="9" spans="1:12" x14ac:dyDescent="0.4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12" x14ac:dyDescent="0.45">
      <c r="A10" s="1"/>
      <c r="B10" s="1" t="s">
        <v>12</v>
      </c>
      <c r="C10" s="5">
        <f>C6+C7+C8</f>
        <v>0</v>
      </c>
      <c r="D10" s="5">
        <f>IF(C67&gt;0,C67,C59)</f>
        <v>0</v>
      </c>
      <c r="E10" s="5">
        <f>IF(D67&gt;0,D67,D59)</f>
        <v>0</v>
      </c>
      <c r="F10" s="2"/>
      <c r="G10" s="2"/>
      <c r="H10" s="2"/>
      <c r="I10" s="2"/>
      <c r="J10" s="2"/>
      <c r="K10" s="2"/>
      <c r="L10" s="2"/>
    </row>
    <row r="11" spans="1:12" x14ac:dyDescent="0.45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</row>
    <row r="12" spans="1:12" x14ac:dyDescent="0.45">
      <c r="A12" s="6" t="s">
        <v>13</v>
      </c>
      <c r="B12" s="1" t="s">
        <v>14</v>
      </c>
      <c r="C12" s="4"/>
      <c r="D12" s="4"/>
      <c r="E12" s="4"/>
      <c r="F12" s="2"/>
      <c r="G12" s="2"/>
      <c r="H12" s="2"/>
      <c r="I12" s="2"/>
      <c r="J12" s="2"/>
      <c r="K12" s="2"/>
      <c r="L12" s="2"/>
    </row>
    <row r="13" spans="1:12" x14ac:dyDescent="0.45">
      <c r="A13" s="1"/>
      <c r="B13" s="1"/>
      <c r="C13" s="7"/>
      <c r="D13" s="2"/>
      <c r="E13" s="2"/>
      <c r="F13" s="2"/>
      <c r="G13" s="2"/>
      <c r="H13" s="2"/>
      <c r="I13" s="2"/>
      <c r="J13" s="2"/>
      <c r="K13" s="2"/>
      <c r="L13" s="2"/>
    </row>
    <row r="14" spans="1:12" ht="14.65" thickBot="1" x14ac:dyDescent="0.5">
      <c r="A14" s="1"/>
      <c r="B14" s="1" t="s">
        <v>15</v>
      </c>
      <c r="C14" s="8">
        <f>C10+C12</f>
        <v>0</v>
      </c>
      <c r="D14" s="8">
        <f>D10+D12</f>
        <v>0</v>
      </c>
      <c r="E14" s="8">
        <f>E10+E12</f>
        <v>0</v>
      </c>
      <c r="F14" s="2"/>
      <c r="G14" s="2"/>
      <c r="H14" s="2"/>
      <c r="I14" s="2"/>
      <c r="J14" s="2"/>
      <c r="K14" s="2"/>
      <c r="L14" s="2"/>
    </row>
    <row r="15" spans="1:12" ht="14.65" thickTop="1" x14ac:dyDescent="0.45">
      <c r="A15" s="1"/>
      <c r="B15" s="1"/>
      <c r="C15" s="7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5">
      <c r="A16" s="1"/>
      <c r="B16" s="1" t="s">
        <v>16</v>
      </c>
      <c r="C16" s="7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45">
      <c r="A17" s="1"/>
      <c r="B17" s="1"/>
      <c r="C17" s="7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45">
      <c r="A18" s="14" t="s">
        <v>17</v>
      </c>
      <c r="B18" s="1" t="s">
        <v>18</v>
      </c>
      <c r="C18" s="4"/>
      <c r="D18" s="13"/>
      <c r="E18" s="13"/>
      <c r="F18" s="2"/>
      <c r="G18" s="2"/>
      <c r="H18" s="2"/>
      <c r="I18" s="2"/>
      <c r="J18" s="2"/>
      <c r="K18" s="2"/>
      <c r="L18" s="2"/>
    </row>
    <row r="19" spans="1:12" x14ac:dyDescent="0.45">
      <c r="A19" s="14"/>
      <c r="B19" s="1" t="s">
        <v>19</v>
      </c>
      <c r="C19" s="4"/>
      <c r="D19" s="13"/>
      <c r="E19" s="13"/>
      <c r="F19" s="2"/>
      <c r="G19" s="2"/>
      <c r="H19" s="2"/>
      <c r="I19" s="2"/>
      <c r="J19" s="2"/>
      <c r="K19" s="2"/>
      <c r="L19" s="2"/>
    </row>
    <row r="20" spans="1:12" x14ac:dyDescent="0.45">
      <c r="A20" s="14"/>
      <c r="B20" s="1" t="s">
        <v>20</v>
      </c>
      <c r="C20" s="4"/>
      <c r="D20" s="13"/>
      <c r="E20" s="13"/>
      <c r="F20" s="2"/>
      <c r="G20" s="2"/>
      <c r="H20" s="2"/>
      <c r="I20" s="2"/>
      <c r="J20" s="2"/>
      <c r="K20" s="2"/>
      <c r="L20" s="2"/>
    </row>
    <row r="21" spans="1:12" x14ac:dyDescent="0.45">
      <c r="A21" s="14"/>
      <c r="B21" s="1" t="s">
        <v>21</v>
      </c>
      <c r="C21" s="4"/>
      <c r="D21" s="13"/>
      <c r="E21" s="13"/>
      <c r="F21" s="2"/>
      <c r="G21" s="2"/>
      <c r="H21" s="2"/>
      <c r="I21" s="2"/>
      <c r="J21" s="2"/>
      <c r="K21" s="2"/>
      <c r="L21" s="2"/>
    </row>
    <row r="22" spans="1:12" x14ac:dyDescent="0.45">
      <c r="A22" s="1"/>
      <c r="B22" s="1"/>
      <c r="C22" s="7"/>
      <c r="D22" s="2"/>
      <c r="E22" s="2"/>
      <c r="F22" s="2"/>
      <c r="G22" s="2"/>
      <c r="H22" s="2"/>
      <c r="I22" s="2"/>
      <c r="J22" s="2"/>
      <c r="K22" s="2"/>
      <c r="L22" s="2"/>
    </row>
    <row r="23" spans="1:12" ht="14.65" thickBot="1" x14ac:dyDescent="0.5">
      <c r="A23" s="1"/>
      <c r="B23" s="1" t="s">
        <v>22</v>
      </c>
      <c r="C23" s="8">
        <f>SUM(C18:C21)</f>
        <v>0</v>
      </c>
      <c r="D23" s="8">
        <f>SUM(D18:D21)</f>
        <v>0</v>
      </c>
      <c r="E23" s="8">
        <f t="shared" ref="E23" si="0">SUM(E18:E21)</f>
        <v>0</v>
      </c>
      <c r="F23" s="2"/>
      <c r="G23" s="1"/>
      <c r="H23" s="1"/>
      <c r="I23" s="1"/>
      <c r="J23" s="1"/>
      <c r="K23" s="1"/>
      <c r="L23" s="1"/>
    </row>
    <row r="24" spans="1:12" ht="14.65" thickTop="1" x14ac:dyDescent="0.45">
      <c r="A24" s="1"/>
      <c r="B24" s="1"/>
      <c r="C24" s="7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45">
      <c r="A25" s="1"/>
      <c r="B25" s="1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4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45">
      <c r="A27" s="14" t="s">
        <v>24</v>
      </c>
      <c r="B27" s="9" t="s">
        <v>25</v>
      </c>
      <c r="C27" s="4"/>
      <c r="D27" s="4"/>
      <c r="E27" s="4"/>
      <c r="F27" s="2"/>
      <c r="G27" s="2"/>
      <c r="H27" s="2"/>
      <c r="I27" s="2"/>
      <c r="J27" s="2"/>
      <c r="K27" s="2"/>
      <c r="L27" s="2"/>
    </row>
    <row r="28" spans="1:12" x14ac:dyDescent="0.45">
      <c r="A28" s="14"/>
      <c r="B28" s="9" t="s">
        <v>26</v>
      </c>
      <c r="C28" s="4"/>
      <c r="D28" s="4"/>
      <c r="E28" s="4"/>
      <c r="F28" s="2"/>
      <c r="G28" s="2"/>
      <c r="H28" s="2"/>
      <c r="I28" s="2"/>
      <c r="J28" s="2"/>
      <c r="K28" s="2"/>
      <c r="L28" s="2"/>
    </row>
    <row r="29" spans="1:12" x14ac:dyDescent="0.45">
      <c r="A29" s="14"/>
      <c r="B29" s="9" t="s">
        <v>27</v>
      </c>
      <c r="C29" s="4"/>
      <c r="D29" s="4"/>
      <c r="E29" s="4"/>
      <c r="F29" s="2"/>
      <c r="G29" s="2"/>
      <c r="H29" s="2"/>
      <c r="I29" s="2"/>
      <c r="J29" s="2"/>
      <c r="K29" s="2"/>
      <c r="L29" s="2"/>
    </row>
    <row r="30" spans="1:12" x14ac:dyDescent="0.45">
      <c r="A30" s="14"/>
      <c r="B30" s="9" t="s">
        <v>28</v>
      </c>
      <c r="C30" s="4"/>
      <c r="D30" s="4"/>
      <c r="E30" s="4"/>
      <c r="F30" s="2"/>
      <c r="G30" s="2"/>
      <c r="H30" s="2"/>
      <c r="I30" s="2"/>
      <c r="J30" s="2"/>
      <c r="K30" s="2"/>
      <c r="L30" s="2"/>
    </row>
    <row r="31" spans="1:12" x14ac:dyDescent="0.45">
      <c r="A31" s="1"/>
      <c r="B31" s="9" t="s">
        <v>29</v>
      </c>
      <c r="C31" s="4"/>
      <c r="D31" s="4"/>
      <c r="E31" s="4"/>
      <c r="F31" s="2"/>
      <c r="G31" s="2"/>
      <c r="H31" s="2"/>
      <c r="I31" s="2"/>
      <c r="J31" s="2"/>
      <c r="K31" s="2"/>
      <c r="L31" s="2"/>
    </row>
    <row r="32" spans="1:12" x14ac:dyDescent="0.45">
      <c r="A32" s="1"/>
      <c r="B32" s="9" t="s">
        <v>30</v>
      </c>
      <c r="C32" s="4"/>
      <c r="D32" s="4"/>
      <c r="E32" s="4"/>
      <c r="F32" s="2"/>
      <c r="G32" s="2"/>
      <c r="H32" s="2"/>
      <c r="I32" s="2"/>
      <c r="J32" s="2"/>
      <c r="K32" s="2"/>
      <c r="L32" s="2"/>
    </row>
    <row r="33" spans="1:12" x14ac:dyDescent="0.45">
      <c r="A33" s="1"/>
      <c r="B33" s="9" t="s">
        <v>31</v>
      </c>
      <c r="C33" s="4"/>
      <c r="D33" s="4"/>
      <c r="E33" s="4"/>
      <c r="F33" s="2"/>
      <c r="G33" s="2"/>
      <c r="H33" s="2"/>
      <c r="I33" s="2"/>
      <c r="J33" s="2"/>
      <c r="K33" s="2"/>
      <c r="L33" s="2"/>
    </row>
    <row r="34" spans="1:12" x14ac:dyDescent="0.45">
      <c r="A34" s="1"/>
      <c r="B34" s="9" t="s">
        <v>32</v>
      </c>
      <c r="C34" s="4"/>
      <c r="D34" s="4"/>
      <c r="E34" s="4"/>
      <c r="F34" s="2"/>
      <c r="G34" s="2"/>
      <c r="H34" s="2"/>
      <c r="I34" s="2"/>
      <c r="J34" s="2"/>
      <c r="K34" s="2"/>
      <c r="L34" s="2"/>
    </row>
    <row r="35" spans="1:12" x14ac:dyDescent="0.45">
      <c r="A35" s="1"/>
      <c r="B35" s="9" t="s">
        <v>33</v>
      </c>
      <c r="C35" s="4"/>
      <c r="D35" s="4"/>
      <c r="E35" s="4"/>
      <c r="F35" s="2"/>
      <c r="G35" s="2"/>
      <c r="H35" s="2"/>
      <c r="I35" s="2"/>
      <c r="J35" s="2"/>
      <c r="K35" s="2"/>
      <c r="L35" s="2"/>
    </row>
    <row r="36" spans="1:12" x14ac:dyDescent="0.45">
      <c r="A36" s="1"/>
      <c r="B36" s="9" t="s">
        <v>34</v>
      </c>
      <c r="C36" s="4"/>
      <c r="D36" s="4"/>
      <c r="E36" s="4"/>
      <c r="F36" s="2"/>
      <c r="G36" s="2"/>
      <c r="H36" s="2"/>
      <c r="I36" s="2"/>
      <c r="J36" s="2"/>
      <c r="K36" s="2"/>
      <c r="L36" s="2"/>
    </row>
    <row r="37" spans="1:12" x14ac:dyDescent="0.45">
      <c r="A37" s="1"/>
      <c r="B37" s="9" t="s">
        <v>60</v>
      </c>
      <c r="C37" s="4"/>
      <c r="D37" s="4"/>
      <c r="E37" s="4"/>
      <c r="F37" s="2"/>
      <c r="G37" s="2"/>
      <c r="H37" s="2"/>
      <c r="I37" s="2"/>
      <c r="J37" s="2"/>
      <c r="K37" s="2"/>
      <c r="L37" s="2"/>
    </row>
    <row r="38" spans="1:12" x14ac:dyDescent="0.45">
      <c r="A38" s="1"/>
      <c r="B38" s="9" t="s">
        <v>36</v>
      </c>
      <c r="C38" s="4"/>
      <c r="D38" s="4"/>
      <c r="E38" s="4"/>
      <c r="F38" s="2"/>
      <c r="G38" s="2"/>
      <c r="H38" s="2"/>
      <c r="I38" s="2"/>
      <c r="J38" s="2"/>
      <c r="K38" s="2"/>
      <c r="L38" s="2"/>
    </row>
    <row r="39" spans="1:12" x14ac:dyDescent="0.45">
      <c r="A39" s="1"/>
      <c r="B39" s="9" t="s">
        <v>37</v>
      </c>
      <c r="C39" s="4"/>
      <c r="D39" s="4"/>
      <c r="E39" s="4"/>
      <c r="F39" s="2"/>
      <c r="G39" s="2"/>
      <c r="H39" s="2"/>
      <c r="I39" s="2"/>
      <c r="J39" s="2"/>
      <c r="K39" s="2"/>
      <c r="L39" s="2"/>
    </row>
    <row r="40" spans="1:12" x14ac:dyDescent="0.45">
      <c r="A40" s="1"/>
      <c r="B40" s="9" t="s">
        <v>38</v>
      </c>
      <c r="C40" s="4"/>
      <c r="D40" s="4"/>
      <c r="E40" s="4"/>
      <c r="F40" s="2"/>
      <c r="G40" s="2"/>
      <c r="H40" s="2"/>
      <c r="I40" s="2"/>
      <c r="J40" s="2"/>
      <c r="K40" s="2"/>
      <c r="L40" s="2"/>
    </row>
    <row r="41" spans="1:12" x14ac:dyDescent="0.45">
      <c r="A41" s="1"/>
      <c r="B41" s="9" t="s">
        <v>39</v>
      </c>
      <c r="C41" s="4"/>
      <c r="D41" s="4"/>
      <c r="E41" s="4"/>
      <c r="F41" s="2"/>
      <c r="G41" s="2"/>
      <c r="H41" s="2"/>
      <c r="I41" s="2"/>
      <c r="J41" s="2"/>
      <c r="K41" s="2"/>
      <c r="L41" s="2"/>
    </row>
    <row r="42" spans="1:12" x14ac:dyDescent="0.45">
      <c r="A42" s="1"/>
      <c r="B42" s="9" t="s">
        <v>40</v>
      </c>
      <c r="C42" s="4"/>
      <c r="D42" s="4"/>
      <c r="E42" s="4"/>
      <c r="F42" s="2"/>
      <c r="G42" s="2"/>
      <c r="H42" s="2"/>
      <c r="I42" s="2"/>
      <c r="J42" s="2"/>
      <c r="K42" s="2"/>
      <c r="L42" s="2"/>
    </row>
    <row r="43" spans="1:12" x14ac:dyDescent="0.45">
      <c r="A43" s="1"/>
      <c r="B43" s="9" t="s">
        <v>41</v>
      </c>
      <c r="C43" s="4"/>
      <c r="D43" s="4"/>
      <c r="E43" s="4"/>
      <c r="F43" s="2"/>
      <c r="G43" s="2"/>
      <c r="H43" s="2"/>
      <c r="I43" s="2"/>
      <c r="J43" s="2"/>
      <c r="K43" s="2"/>
      <c r="L43" s="2"/>
    </row>
    <row r="44" spans="1:12" x14ac:dyDescent="0.45">
      <c r="A44" s="1"/>
      <c r="B44" s="9" t="s">
        <v>42</v>
      </c>
      <c r="C44" s="4"/>
      <c r="D44" s="4"/>
      <c r="E44" s="4"/>
      <c r="F44" s="2"/>
      <c r="G44" s="2"/>
      <c r="H44" s="2"/>
      <c r="I44" s="2"/>
      <c r="J44" s="2"/>
      <c r="K44" s="2"/>
      <c r="L44" s="2"/>
    </row>
    <row r="45" spans="1:12" x14ac:dyDescent="0.45">
      <c r="A45" s="1"/>
      <c r="B45" s="9" t="s">
        <v>43</v>
      </c>
      <c r="C45" s="4"/>
      <c r="D45" s="4"/>
      <c r="E45" s="4"/>
      <c r="F45" s="2"/>
      <c r="G45" s="2"/>
      <c r="H45" s="2"/>
      <c r="I45" s="2"/>
      <c r="J45" s="2"/>
      <c r="K45" s="2"/>
      <c r="L45" s="2"/>
    </row>
    <row r="46" spans="1:12" x14ac:dyDescent="0.45">
      <c r="A46" s="1"/>
      <c r="B46" s="9" t="s">
        <v>44</v>
      </c>
      <c r="C46" s="4"/>
      <c r="D46" s="4"/>
      <c r="E46" s="4"/>
      <c r="F46" s="2"/>
      <c r="G46" s="2"/>
      <c r="H46" s="2"/>
      <c r="I46" s="2"/>
      <c r="J46" s="2"/>
      <c r="K46" s="2"/>
      <c r="L46" s="2"/>
    </row>
    <row r="47" spans="1:12" x14ac:dyDescent="0.45">
      <c r="A47" s="1"/>
      <c r="B47" s="9" t="s">
        <v>45</v>
      </c>
      <c r="C47" s="4"/>
      <c r="D47" s="4"/>
      <c r="E47" s="4"/>
      <c r="F47" s="2"/>
      <c r="G47" s="2"/>
      <c r="H47" s="2"/>
      <c r="I47" s="2"/>
      <c r="J47" s="2"/>
      <c r="K47" s="2"/>
      <c r="L47" s="2"/>
    </row>
    <row r="48" spans="1:12" x14ac:dyDescent="0.45">
      <c r="A48" s="1"/>
      <c r="B48" s="9" t="s">
        <v>46</v>
      </c>
      <c r="C48" s="4"/>
      <c r="D48" s="4"/>
      <c r="E48" s="4"/>
      <c r="F48" s="2"/>
      <c r="G48" s="2"/>
      <c r="H48" s="2"/>
      <c r="I48" s="2"/>
      <c r="J48" s="2"/>
      <c r="K48" s="2"/>
      <c r="L48" s="2"/>
    </row>
    <row r="49" spans="1:12" x14ac:dyDescent="0.45">
      <c r="A49" s="1"/>
      <c r="B49" s="9" t="s">
        <v>47</v>
      </c>
      <c r="C49" s="4"/>
      <c r="D49" s="4"/>
      <c r="E49" s="4"/>
      <c r="F49" s="2"/>
      <c r="G49" s="2"/>
      <c r="H49" s="2"/>
      <c r="I49" s="2"/>
      <c r="J49" s="2"/>
      <c r="K49" s="2"/>
      <c r="L49" s="2"/>
    </row>
    <row r="50" spans="1:12" x14ac:dyDescent="0.45">
      <c r="A50" s="1"/>
      <c r="B50" s="9" t="s">
        <v>48</v>
      </c>
      <c r="C50" s="4"/>
      <c r="D50" s="4"/>
      <c r="E50" s="4"/>
      <c r="F50" s="2"/>
      <c r="G50" s="2"/>
      <c r="H50" s="2"/>
      <c r="I50" s="2"/>
      <c r="J50" s="2"/>
      <c r="K50" s="2"/>
      <c r="L50" s="2"/>
    </row>
    <row r="51" spans="1:12" x14ac:dyDescent="0.45">
      <c r="A51" s="1"/>
      <c r="B51" s="9" t="s">
        <v>49</v>
      </c>
      <c r="C51" s="4"/>
      <c r="D51" s="4"/>
      <c r="E51" s="4"/>
      <c r="F51" s="2"/>
      <c r="G51" s="2"/>
      <c r="H51" s="2"/>
      <c r="I51" s="2"/>
      <c r="J51" s="2"/>
      <c r="K51" s="2"/>
      <c r="L51" s="2"/>
    </row>
    <row r="52" spans="1:12" x14ac:dyDescent="0.45">
      <c r="A52" s="1"/>
      <c r="B52" s="9" t="s">
        <v>50</v>
      </c>
      <c r="C52" s="4"/>
      <c r="D52" s="4"/>
      <c r="E52" s="4"/>
      <c r="F52" s="2"/>
      <c r="G52" s="2"/>
      <c r="H52" s="2"/>
      <c r="I52" s="2"/>
      <c r="J52" s="2"/>
      <c r="K52" s="2"/>
      <c r="L52" s="2"/>
    </row>
    <row r="53" spans="1:12" x14ac:dyDescent="0.45">
      <c r="A53" s="1"/>
      <c r="B53" s="9" t="s">
        <v>51</v>
      </c>
      <c r="C53" s="4"/>
      <c r="D53" s="4"/>
      <c r="E53" s="4"/>
      <c r="F53" s="2"/>
      <c r="G53" s="2"/>
      <c r="H53" s="2"/>
      <c r="I53" s="2"/>
      <c r="J53" s="2"/>
      <c r="K53" s="2"/>
      <c r="L53" s="2"/>
    </row>
    <row r="54" spans="1:12" x14ac:dyDescent="0.45">
      <c r="A54" s="1"/>
      <c r="B54" s="9" t="s">
        <v>52</v>
      </c>
      <c r="C54" s="4"/>
      <c r="D54" s="4"/>
      <c r="E54" s="4"/>
      <c r="F54" s="2"/>
      <c r="G54" s="2"/>
      <c r="H54" s="2"/>
      <c r="I54" s="2"/>
      <c r="J54" s="2"/>
      <c r="K54" s="2"/>
      <c r="L54" s="2"/>
    </row>
    <row r="55" spans="1:12" x14ac:dyDescent="0.45">
      <c r="A55" s="1"/>
      <c r="B55" s="9" t="s">
        <v>53</v>
      </c>
      <c r="C55" s="4"/>
      <c r="D55" s="4"/>
      <c r="E55" s="4"/>
      <c r="F55" s="2"/>
      <c r="G55" s="2"/>
      <c r="H55" s="2"/>
      <c r="I55" s="2"/>
      <c r="J55" s="2"/>
      <c r="K55" s="2"/>
      <c r="L55" s="2"/>
    </row>
    <row r="56" spans="1:12" x14ac:dyDescent="0.4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45">
      <c r="A57" s="1"/>
      <c r="B57" s="1" t="s">
        <v>54</v>
      </c>
      <c r="C57" s="10">
        <f>SUM(C27:C55)</f>
        <v>0</v>
      </c>
      <c r="D57" s="10">
        <f t="shared" ref="D57:E57" si="1">SUM(D27:D55)</f>
        <v>0</v>
      </c>
      <c r="E57" s="10">
        <f t="shared" si="1"/>
        <v>0</v>
      </c>
      <c r="F57" s="2"/>
      <c r="G57" s="2"/>
      <c r="H57" s="2"/>
      <c r="I57" s="2"/>
      <c r="J57" s="2"/>
      <c r="K57" s="2"/>
      <c r="L57" s="2"/>
    </row>
    <row r="58" spans="1:12" x14ac:dyDescent="0.45">
      <c r="A58" s="1"/>
      <c r="B58" s="1"/>
      <c r="C58" s="11"/>
      <c r="D58" s="11"/>
      <c r="E58" s="11"/>
      <c r="F58" s="2"/>
      <c r="G58" s="2"/>
      <c r="H58" s="2"/>
      <c r="I58" s="2"/>
      <c r="J58" s="2"/>
      <c r="K58" s="2"/>
      <c r="L58" s="2"/>
    </row>
    <row r="59" spans="1:12" ht="14.65" thickBot="1" x14ac:dyDescent="0.5">
      <c r="A59" s="1"/>
      <c r="B59" s="1" t="s">
        <v>55</v>
      </c>
      <c r="C59" s="8">
        <f>(C23+C14)-C57</f>
        <v>0</v>
      </c>
      <c r="D59" s="8">
        <f t="shared" ref="D59:E59" si="2">(D23+D14)-D57</f>
        <v>0</v>
      </c>
      <c r="E59" s="8">
        <f t="shared" si="2"/>
        <v>0</v>
      </c>
      <c r="F59" s="2"/>
      <c r="G59" s="2"/>
      <c r="H59" s="2"/>
      <c r="I59" s="2"/>
      <c r="J59" s="2"/>
      <c r="K59" s="2"/>
      <c r="L59" s="2"/>
    </row>
    <row r="60" spans="1:12" ht="14.65" thickTop="1" x14ac:dyDescent="0.45">
      <c r="A60" s="1"/>
      <c r="B60" s="1"/>
      <c r="C60" s="11"/>
      <c r="D60" s="11"/>
      <c r="E60" s="11"/>
      <c r="F60" s="2"/>
      <c r="G60" s="2"/>
      <c r="H60" s="2"/>
      <c r="I60" s="2"/>
      <c r="J60" s="2"/>
      <c r="K60" s="2"/>
      <c r="L60" s="2"/>
    </row>
    <row r="61" spans="1:12" x14ac:dyDescent="0.45">
      <c r="A61" s="1"/>
      <c r="B61" s="1"/>
      <c r="C61" s="11"/>
      <c r="D61" s="11"/>
      <c r="E61" s="11"/>
      <c r="F61" s="2"/>
      <c r="G61" s="2"/>
      <c r="H61" s="2"/>
      <c r="I61" s="2"/>
      <c r="J61" s="2"/>
      <c r="K61" s="2"/>
      <c r="L61" s="2"/>
    </row>
    <row r="62" spans="1:12" x14ac:dyDescent="0.45">
      <c r="A62" s="14" t="s">
        <v>58</v>
      </c>
      <c r="B62" s="1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45">
      <c r="A63" s="14"/>
      <c r="B63" s="1" t="s">
        <v>62</v>
      </c>
      <c r="C63" s="4"/>
      <c r="D63" s="4"/>
      <c r="E63" s="4"/>
      <c r="F63" s="2"/>
      <c r="G63" s="2"/>
      <c r="H63" s="2"/>
      <c r="I63" s="2"/>
      <c r="J63" s="2"/>
      <c r="K63" s="2"/>
      <c r="L63" s="2"/>
    </row>
    <row r="64" spans="1:12" x14ac:dyDescent="0.45">
      <c r="A64" s="14"/>
      <c r="B64" s="1" t="s">
        <v>10</v>
      </c>
      <c r="C64" s="4"/>
      <c r="D64" s="4"/>
      <c r="E64" s="4"/>
      <c r="F64" s="2"/>
      <c r="G64" s="2"/>
      <c r="H64" s="2"/>
      <c r="I64" s="2"/>
      <c r="J64" s="2"/>
      <c r="K64" s="2"/>
      <c r="L64" s="2"/>
    </row>
    <row r="65" spans="1:12" x14ac:dyDescent="0.45">
      <c r="A65" s="14"/>
      <c r="B65" s="1" t="s">
        <v>11</v>
      </c>
      <c r="C65" s="4"/>
      <c r="D65" s="4"/>
      <c r="E65" s="4"/>
      <c r="F65" s="2"/>
      <c r="G65" s="2"/>
      <c r="H65" s="2"/>
      <c r="I65" s="2"/>
      <c r="J65" s="2"/>
      <c r="K65" s="2"/>
      <c r="L65" s="2"/>
    </row>
    <row r="66" spans="1:12" x14ac:dyDescent="0.4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65" thickBot="1" x14ac:dyDescent="0.5">
      <c r="A67" s="1"/>
      <c r="B67" s="1" t="s">
        <v>57</v>
      </c>
      <c r="C67" s="8">
        <f>C63+C64+C65</f>
        <v>0</v>
      </c>
      <c r="D67" s="8">
        <f>D63+D64+D65</f>
        <v>0</v>
      </c>
      <c r="E67" s="8">
        <f>E63+E64+E65</f>
        <v>0</v>
      </c>
      <c r="F67" s="2"/>
      <c r="G67" s="2"/>
      <c r="H67" s="2"/>
      <c r="I67" s="2"/>
      <c r="J67" s="2"/>
      <c r="K67" s="2"/>
      <c r="L67" s="2"/>
    </row>
    <row r="68" spans="1:12" ht="14.65" thickTop="1" x14ac:dyDescent="0.4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4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idden="1" x14ac:dyDescent="0.45">
      <c r="A70" s="1"/>
      <c r="B70" s="12"/>
    </row>
    <row r="71" spans="1:12" hidden="1" x14ac:dyDescent="0.45">
      <c r="A71" s="1"/>
      <c r="B71" s="12"/>
      <c r="C71">
        <f>IF(C59&lt;0,1,0)</f>
        <v>0</v>
      </c>
      <c r="D71">
        <f t="shared" ref="D71:E71" si="3">IF(D59&lt;0,1,0)</f>
        <v>0</v>
      </c>
      <c r="E71">
        <f t="shared" si="3"/>
        <v>0</v>
      </c>
      <c r="F71">
        <f>SUM(C71:E71)</f>
        <v>0</v>
      </c>
    </row>
    <row r="72" spans="1:12" hidden="1" x14ac:dyDescent="0.45">
      <c r="A72" s="1"/>
      <c r="B72" s="12"/>
    </row>
    <row r="73" spans="1:12" x14ac:dyDescent="0.45">
      <c r="A73" s="14" t="s">
        <v>59</v>
      </c>
      <c r="B73" s="15" t="str">
        <f>IF(F71&gt;0,"Your cash flow appears to be negative you need to take action to avoid running out of cash.                                                                               Contact us now to disucss what action you can take.","")</f>
        <v/>
      </c>
      <c r="C73" s="15"/>
      <c r="D73" s="15"/>
      <c r="E73" s="15"/>
      <c r="F73" s="15"/>
      <c r="G73" s="15"/>
      <c r="H73" s="15"/>
      <c r="I73" s="15"/>
      <c r="J73" s="1"/>
      <c r="K73" s="1"/>
      <c r="L73" s="1"/>
    </row>
    <row r="74" spans="1:12" x14ac:dyDescent="0.45">
      <c r="A74" s="14"/>
      <c r="B74" s="15"/>
      <c r="C74" s="15"/>
      <c r="D74" s="15"/>
      <c r="E74" s="15"/>
      <c r="F74" s="15"/>
      <c r="G74" s="15"/>
      <c r="H74" s="15"/>
      <c r="I74" s="15"/>
      <c r="J74" s="1"/>
      <c r="K74" s="1"/>
      <c r="L74" s="1"/>
    </row>
    <row r="75" spans="1:12" x14ac:dyDescent="0.45">
      <c r="A75" s="14"/>
      <c r="B75" s="15"/>
      <c r="C75" s="15"/>
      <c r="D75" s="15"/>
      <c r="E75" s="15"/>
      <c r="F75" s="15"/>
      <c r="G75" s="15"/>
      <c r="H75" s="15"/>
      <c r="I75" s="15"/>
      <c r="J75" s="1"/>
      <c r="K75" s="1"/>
      <c r="L75" s="1"/>
    </row>
    <row r="76" spans="1:12" x14ac:dyDescent="0.45">
      <c r="A76" s="14"/>
      <c r="B76" s="15"/>
      <c r="C76" s="15"/>
      <c r="D76" s="15"/>
      <c r="E76" s="15"/>
      <c r="F76" s="15"/>
      <c r="G76" s="15"/>
      <c r="H76" s="15"/>
      <c r="I76" s="15"/>
      <c r="J76" s="1"/>
      <c r="K76" s="1"/>
      <c r="L76" s="1"/>
    </row>
  </sheetData>
  <mergeCells count="7">
    <mergeCell ref="A73:A76"/>
    <mergeCell ref="B73:I76"/>
    <mergeCell ref="A5:A8"/>
    <mergeCell ref="G6:K6"/>
    <mergeCell ref="A18:A21"/>
    <mergeCell ref="A27:A30"/>
    <mergeCell ref="A62:A6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29BDC8E-F716-400B-80A0-321F33E2A333}">
  <dimension ref="A1:L76"/>
  <sheetViews>
    <sheetView showGridLines="0" workbookViewId="0">
      <pane xSplit="1" ySplit="5" topLeftCell="B60" activePane="bottomRight" state="frozen"/>
      <selection pane="topRight" activeCell="B1" sqref="B1"/>
      <selection pane="bottomLeft" activeCell="A6" sqref="A6"/>
      <selection pane="bottomRight" activeCell="B63" sqref="B63"/>
    </sheetView>
  </sheetViews>
  <sheetFormatPr defaultRowHeight="14.25" x14ac:dyDescent="0.45"/>
  <cols>
    <col min="2" max="2" width="33.73046875" bestFit="1" customWidth="1"/>
    <col min="3" max="3" width="11.1328125" customWidth="1"/>
    <col min="4" max="5" width="11.265625" customWidth="1"/>
  </cols>
  <sheetData>
    <row r="1" spans="1:12" x14ac:dyDescent="0.45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x14ac:dyDescent="0.45">
      <c r="A2" s="1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x14ac:dyDescent="0.45">
      <c r="A3" s="1"/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45">
      <c r="A4" s="1"/>
      <c r="B4" s="1"/>
      <c r="C4" s="1" t="s">
        <v>2</v>
      </c>
      <c r="D4" s="1" t="s">
        <v>3</v>
      </c>
      <c r="E4" s="1" t="s">
        <v>4</v>
      </c>
      <c r="F4" s="2"/>
      <c r="G4" s="2"/>
      <c r="H4" s="2"/>
      <c r="I4" s="2"/>
      <c r="J4" s="2"/>
      <c r="K4" s="2"/>
      <c r="L4" s="2"/>
    </row>
    <row r="5" spans="1:12" x14ac:dyDescent="0.45">
      <c r="A5" s="14" t="s">
        <v>5</v>
      </c>
      <c r="B5" s="1"/>
      <c r="C5" s="3" t="s">
        <v>6</v>
      </c>
      <c r="D5" s="3" t="s">
        <v>7</v>
      </c>
      <c r="E5" s="3" t="s">
        <v>8</v>
      </c>
      <c r="F5" s="2"/>
      <c r="G5" s="2"/>
      <c r="H5" s="2"/>
      <c r="I5" s="2"/>
      <c r="J5" s="2"/>
      <c r="K5" s="2"/>
      <c r="L5" s="2"/>
    </row>
    <row r="6" spans="1:12" x14ac:dyDescent="0.45">
      <c r="A6" s="14"/>
      <c r="B6" s="1" t="s">
        <v>62</v>
      </c>
      <c r="C6" s="4">
        <v>5000</v>
      </c>
      <c r="D6" s="2"/>
      <c r="E6" s="2"/>
      <c r="F6" s="2"/>
      <c r="G6" s="16" t="s">
        <v>9</v>
      </c>
      <c r="H6" s="17"/>
      <c r="I6" s="17"/>
      <c r="J6" s="17"/>
      <c r="K6" s="18"/>
      <c r="L6" s="2"/>
    </row>
    <row r="7" spans="1:12" x14ac:dyDescent="0.45">
      <c r="A7" s="14"/>
      <c r="B7" s="1" t="s">
        <v>10</v>
      </c>
      <c r="C7" s="4">
        <v>1000</v>
      </c>
      <c r="D7" s="2"/>
      <c r="E7" s="2"/>
      <c r="F7" s="2"/>
      <c r="G7" s="2"/>
      <c r="H7" s="2"/>
      <c r="I7" s="2"/>
      <c r="J7" s="2"/>
      <c r="K7" s="2"/>
      <c r="L7" s="2"/>
    </row>
    <row r="8" spans="1:12" x14ac:dyDescent="0.45">
      <c r="A8" s="14"/>
      <c r="B8" s="1" t="s">
        <v>11</v>
      </c>
      <c r="C8" s="4">
        <v>100</v>
      </c>
      <c r="D8" s="2"/>
      <c r="E8" s="2"/>
      <c r="F8" s="2"/>
      <c r="G8" s="2"/>
      <c r="H8" s="2"/>
      <c r="I8" s="2"/>
      <c r="J8" s="2"/>
      <c r="K8" s="2"/>
      <c r="L8" s="2"/>
    </row>
    <row r="9" spans="1:12" x14ac:dyDescent="0.45">
      <c r="A9" s="1"/>
      <c r="B9" s="1"/>
      <c r="C9" s="1"/>
      <c r="D9" s="1"/>
      <c r="E9" s="1"/>
      <c r="F9" s="2"/>
      <c r="G9" s="2"/>
      <c r="H9" s="2"/>
      <c r="I9" s="2"/>
      <c r="J9" s="2"/>
      <c r="K9" s="2"/>
      <c r="L9" s="2"/>
    </row>
    <row r="10" spans="1:12" x14ac:dyDescent="0.45">
      <c r="A10" s="1"/>
      <c r="B10" s="1" t="s">
        <v>12</v>
      </c>
      <c r="C10" s="5">
        <f>C6+C7+C8</f>
        <v>6100</v>
      </c>
      <c r="D10" s="5">
        <f>IF(C67&gt;0,C67,C59)</f>
        <v>16000</v>
      </c>
      <c r="E10" s="5">
        <f>IF(D67&gt;0,D67,D59)</f>
        <v>16370.9</v>
      </c>
      <c r="F10" s="2"/>
      <c r="G10" s="2"/>
      <c r="H10" s="2"/>
      <c r="I10" s="2"/>
      <c r="J10" s="2"/>
      <c r="K10" s="2"/>
      <c r="L10" s="2"/>
    </row>
    <row r="11" spans="1:12" x14ac:dyDescent="0.45">
      <c r="A11" s="1"/>
      <c r="B11" s="1"/>
      <c r="C11" s="1"/>
      <c r="D11" s="1"/>
      <c r="E11" s="1"/>
      <c r="F11" s="1"/>
      <c r="G11" s="1"/>
      <c r="H11" s="2"/>
      <c r="I11" s="1"/>
      <c r="J11" s="1"/>
      <c r="K11" s="1"/>
      <c r="L11" s="1"/>
    </row>
    <row r="12" spans="1:12" x14ac:dyDescent="0.45">
      <c r="A12" s="6" t="s">
        <v>13</v>
      </c>
      <c r="B12" s="1" t="s">
        <v>14</v>
      </c>
      <c r="C12" s="4">
        <v>2000</v>
      </c>
      <c r="D12" s="4">
        <v>2000</v>
      </c>
      <c r="E12" s="4">
        <v>2000</v>
      </c>
      <c r="F12" s="2"/>
      <c r="G12" s="2"/>
      <c r="H12" s="2"/>
      <c r="I12" s="2"/>
      <c r="J12" s="2"/>
      <c r="K12" s="2"/>
      <c r="L12" s="2"/>
    </row>
    <row r="13" spans="1:12" x14ac:dyDescent="0.45">
      <c r="A13" s="1"/>
      <c r="B13" s="1"/>
      <c r="C13" s="7"/>
      <c r="D13" s="2"/>
      <c r="E13" s="2"/>
      <c r="F13" s="2"/>
      <c r="G13" s="2"/>
      <c r="H13" s="2"/>
      <c r="I13" s="2"/>
      <c r="J13" s="2"/>
      <c r="K13" s="2"/>
      <c r="L13" s="2"/>
    </row>
    <row r="14" spans="1:12" ht="14.65" thickBot="1" x14ac:dyDescent="0.5">
      <c r="A14" s="1"/>
      <c r="B14" s="1" t="s">
        <v>15</v>
      </c>
      <c r="C14" s="8">
        <f>C10+C12</f>
        <v>8100</v>
      </c>
      <c r="D14" s="8">
        <f>D10+D12</f>
        <v>18000</v>
      </c>
      <c r="E14" s="8">
        <f>E10+E12</f>
        <v>18370.900000000001</v>
      </c>
      <c r="F14" s="2"/>
      <c r="G14" s="2"/>
      <c r="H14" s="2"/>
      <c r="I14" s="2"/>
      <c r="J14" s="2"/>
      <c r="K14" s="2"/>
      <c r="L14" s="2"/>
    </row>
    <row r="15" spans="1:12" ht="14.65" thickTop="1" x14ac:dyDescent="0.45">
      <c r="A15" s="1"/>
      <c r="B15" s="1"/>
      <c r="C15" s="7"/>
      <c r="D15" s="2"/>
      <c r="E15" s="2"/>
      <c r="F15" s="2"/>
      <c r="G15" s="2"/>
      <c r="H15" s="2"/>
      <c r="I15" s="2"/>
      <c r="J15" s="2"/>
      <c r="K15" s="2"/>
      <c r="L15" s="2"/>
    </row>
    <row r="16" spans="1:12" x14ac:dyDescent="0.45">
      <c r="A16" s="1"/>
      <c r="B16" s="1" t="s">
        <v>16</v>
      </c>
      <c r="C16" s="7"/>
      <c r="D16" s="2"/>
      <c r="E16" s="2"/>
      <c r="F16" s="2"/>
      <c r="G16" s="2"/>
      <c r="H16" s="2"/>
      <c r="I16" s="2"/>
      <c r="J16" s="2"/>
      <c r="K16" s="2"/>
      <c r="L16" s="2"/>
    </row>
    <row r="17" spans="1:12" x14ac:dyDescent="0.45">
      <c r="A17" s="1"/>
      <c r="B17" s="1"/>
      <c r="C17" s="7"/>
      <c r="D17" s="2"/>
      <c r="E17" s="2"/>
      <c r="F17" s="2"/>
      <c r="G17" s="2"/>
      <c r="H17" s="2"/>
      <c r="I17" s="2"/>
      <c r="J17" s="2"/>
      <c r="K17" s="2"/>
      <c r="L17" s="2"/>
    </row>
    <row r="18" spans="1:12" x14ac:dyDescent="0.45">
      <c r="A18" s="14" t="s">
        <v>17</v>
      </c>
      <c r="B18" s="1" t="s">
        <v>18</v>
      </c>
      <c r="C18" s="4">
        <v>1250</v>
      </c>
      <c r="D18" s="13">
        <v>1500</v>
      </c>
      <c r="E18" s="13">
        <v>1545</v>
      </c>
      <c r="F18" s="2"/>
      <c r="G18" s="2"/>
      <c r="H18" s="2"/>
      <c r="I18" s="2"/>
      <c r="J18" s="2"/>
      <c r="K18" s="2"/>
      <c r="L18" s="2"/>
    </row>
    <row r="19" spans="1:12" x14ac:dyDescent="0.45">
      <c r="A19" s="14"/>
      <c r="B19" s="1" t="s">
        <v>19</v>
      </c>
      <c r="C19" s="4">
        <v>10000</v>
      </c>
      <c r="D19" s="13"/>
      <c r="E19" s="13"/>
      <c r="F19" s="2"/>
      <c r="G19" s="2"/>
      <c r="H19" s="2"/>
      <c r="I19" s="2"/>
      <c r="J19" s="2"/>
      <c r="K19" s="2"/>
      <c r="L19" s="2"/>
    </row>
    <row r="20" spans="1:12" x14ac:dyDescent="0.45">
      <c r="A20" s="14"/>
      <c r="B20" s="1" t="s">
        <v>20</v>
      </c>
      <c r="C20" s="4"/>
      <c r="D20" s="13"/>
      <c r="E20" s="13"/>
      <c r="F20" s="2"/>
      <c r="G20" s="2"/>
      <c r="H20" s="2"/>
      <c r="I20" s="2"/>
      <c r="J20" s="2"/>
      <c r="K20" s="2"/>
      <c r="L20" s="2"/>
    </row>
    <row r="21" spans="1:12" x14ac:dyDescent="0.45">
      <c r="A21" s="14"/>
      <c r="B21" s="1" t="s">
        <v>21</v>
      </c>
      <c r="C21" s="4"/>
      <c r="D21" s="13"/>
      <c r="E21" s="13"/>
      <c r="F21" s="2"/>
      <c r="G21" s="2"/>
      <c r="H21" s="2"/>
      <c r="I21" s="2"/>
      <c r="J21" s="2"/>
      <c r="K21" s="2"/>
      <c r="L21" s="2"/>
    </row>
    <row r="22" spans="1:12" x14ac:dyDescent="0.45">
      <c r="A22" s="1"/>
      <c r="B22" s="1"/>
      <c r="C22" s="7"/>
      <c r="D22" s="2"/>
      <c r="E22" s="2"/>
      <c r="F22" s="2"/>
      <c r="G22" s="2"/>
      <c r="H22" s="2"/>
      <c r="I22" s="2"/>
      <c r="J22" s="2"/>
      <c r="K22" s="2"/>
      <c r="L22" s="2"/>
    </row>
    <row r="23" spans="1:12" ht="14.65" thickBot="1" x14ac:dyDescent="0.5">
      <c r="A23" s="1"/>
      <c r="B23" s="1" t="s">
        <v>22</v>
      </c>
      <c r="C23" s="8">
        <f>SUM(C18:C21)</f>
        <v>11250</v>
      </c>
      <c r="D23" s="8">
        <f>SUM(D18:D21)</f>
        <v>1500</v>
      </c>
      <c r="E23" s="8">
        <f t="shared" ref="E23" si="0">SUM(E18:E21)</f>
        <v>1545</v>
      </c>
      <c r="F23" s="2"/>
      <c r="G23" s="1"/>
      <c r="H23" s="1"/>
      <c r="I23" s="1"/>
      <c r="J23" s="1"/>
      <c r="K23" s="1"/>
      <c r="L23" s="1"/>
    </row>
    <row r="24" spans="1:12" ht="14.65" thickTop="1" x14ac:dyDescent="0.45">
      <c r="A24" s="1"/>
      <c r="B24" s="1"/>
      <c r="C24" s="7"/>
      <c r="D24" s="2"/>
      <c r="E24" s="2"/>
      <c r="F24" s="2"/>
      <c r="G24" s="2"/>
      <c r="H24" s="2"/>
      <c r="I24" s="2"/>
      <c r="J24" s="2"/>
      <c r="K24" s="2"/>
      <c r="L24" s="2"/>
    </row>
    <row r="25" spans="1:12" x14ac:dyDescent="0.45">
      <c r="A25" s="1"/>
      <c r="B25" s="1" t="s">
        <v>23</v>
      </c>
      <c r="C25" s="2"/>
      <c r="D25" s="2"/>
      <c r="E25" s="2"/>
      <c r="F25" s="2"/>
      <c r="G25" s="2"/>
      <c r="H25" s="2"/>
      <c r="I25" s="2"/>
      <c r="J25" s="2"/>
      <c r="K25" s="2"/>
      <c r="L25" s="2"/>
    </row>
    <row r="26" spans="1:12" x14ac:dyDescent="0.45">
      <c r="A26" s="1"/>
      <c r="B26" s="1"/>
      <c r="C26" s="2"/>
      <c r="D26" s="2"/>
      <c r="E26" s="2"/>
      <c r="F26" s="2"/>
      <c r="G26" s="2"/>
      <c r="H26" s="2"/>
      <c r="I26" s="2"/>
      <c r="J26" s="2"/>
      <c r="K26" s="2"/>
      <c r="L26" s="2"/>
    </row>
    <row r="27" spans="1:12" x14ac:dyDescent="0.45">
      <c r="A27" s="14" t="s">
        <v>24</v>
      </c>
      <c r="B27" s="9" t="s">
        <v>25</v>
      </c>
      <c r="C27" s="4">
        <v>1500</v>
      </c>
      <c r="D27" s="4"/>
      <c r="E27" s="4"/>
      <c r="F27" s="2"/>
      <c r="G27" s="2"/>
      <c r="H27" s="2"/>
      <c r="I27" s="2"/>
      <c r="J27" s="2"/>
      <c r="K27" s="2"/>
      <c r="L27" s="2"/>
    </row>
    <row r="28" spans="1:12" x14ac:dyDescent="0.45">
      <c r="A28" s="14"/>
      <c r="B28" s="9" t="s">
        <v>26</v>
      </c>
      <c r="C28" s="4">
        <v>155</v>
      </c>
      <c r="D28" s="4"/>
      <c r="E28" s="4"/>
      <c r="F28" s="2"/>
      <c r="G28" s="2"/>
      <c r="H28" s="2"/>
      <c r="I28" s="2"/>
      <c r="J28" s="2"/>
      <c r="K28" s="2"/>
      <c r="L28" s="2"/>
    </row>
    <row r="29" spans="1:12" x14ac:dyDescent="0.45">
      <c r="A29" s="14"/>
      <c r="B29" s="9" t="s">
        <v>27</v>
      </c>
      <c r="C29" s="4"/>
      <c r="D29" s="4"/>
      <c r="E29" s="4"/>
      <c r="F29" s="2"/>
      <c r="G29" s="2"/>
      <c r="H29" s="2"/>
      <c r="I29" s="2"/>
      <c r="J29" s="2"/>
      <c r="K29" s="2"/>
      <c r="L29" s="2"/>
    </row>
    <row r="30" spans="1:12" x14ac:dyDescent="0.45">
      <c r="A30" s="14"/>
      <c r="B30" s="9" t="s">
        <v>28</v>
      </c>
      <c r="C30" s="4">
        <v>456</v>
      </c>
      <c r="D30" s="4"/>
      <c r="E30" s="4"/>
      <c r="F30" s="2"/>
      <c r="G30" s="2"/>
      <c r="H30" s="2"/>
      <c r="I30" s="2"/>
      <c r="J30" s="2"/>
      <c r="K30" s="2"/>
      <c r="L30" s="2"/>
    </row>
    <row r="31" spans="1:12" x14ac:dyDescent="0.45">
      <c r="A31" s="1"/>
      <c r="B31" s="9" t="s">
        <v>29</v>
      </c>
      <c r="C31" s="4">
        <v>47</v>
      </c>
      <c r="D31" s="4"/>
      <c r="E31" s="4"/>
      <c r="F31" s="2"/>
      <c r="G31" s="2"/>
      <c r="H31" s="2"/>
      <c r="I31" s="2"/>
      <c r="J31" s="2"/>
      <c r="K31" s="2"/>
      <c r="L31" s="2"/>
    </row>
    <row r="32" spans="1:12" x14ac:dyDescent="0.45">
      <c r="A32" s="1"/>
      <c r="B32" s="9" t="s">
        <v>30</v>
      </c>
      <c r="C32" s="4">
        <v>858</v>
      </c>
      <c r="D32" s="4"/>
      <c r="E32" s="4"/>
      <c r="F32" s="2"/>
      <c r="G32" s="2"/>
      <c r="H32" s="2"/>
      <c r="I32" s="2"/>
      <c r="J32" s="2"/>
      <c r="K32" s="2"/>
      <c r="L32" s="2"/>
    </row>
    <row r="33" spans="1:12" x14ac:dyDescent="0.45">
      <c r="A33" s="1"/>
      <c r="B33" s="9" t="s">
        <v>31</v>
      </c>
      <c r="C33" s="4">
        <v>66</v>
      </c>
      <c r="D33" s="4">
        <f>C27*1.45</f>
        <v>2175</v>
      </c>
      <c r="E33" s="4"/>
      <c r="F33" s="2"/>
      <c r="G33" s="2"/>
      <c r="H33" s="2"/>
      <c r="I33" s="2"/>
      <c r="J33" s="2"/>
      <c r="K33" s="2"/>
      <c r="L33" s="2"/>
    </row>
    <row r="34" spans="1:12" x14ac:dyDescent="0.45">
      <c r="A34" s="1"/>
      <c r="B34" s="9" t="s">
        <v>32</v>
      </c>
      <c r="C34" s="4"/>
      <c r="D34" s="4">
        <f t="shared" ref="D34:D37" si="1">C28*1.45</f>
        <v>224.75</v>
      </c>
      <c r="E34" s="4"/>
      <c r="F34" s="2"/>
      <c r="G34" s="2"/>
      <c r="H34" s="2"/>
      <c r="I34" s="2"/>
      <c r="J34" s="2"/>
      <c r="K34" s="2"/>
      <c r="L34" s="2"/>
    </row>
    <row r="35" spans="1:12" x14ac:dyDescent="0.45">
      <c r="A35" s="1"/>
      <c r="B35" s="9" t="s">
        <v>33</v>
      </c>
      <c r="C35" s="4"/>
      <c r="D35" s="4">
        <f t="shared" si="1"/>
        <v>0</v>
      </c>
      <c r="E35" s="4"/>
      <c r="F35" s="2"/>
      <c r="G35" s="2"/>
      <c r="H35" s="2"/>
      <c r="I35" s="2"/>
      <c r="J35" s="2"/>
      <c r="K35" s="2"/>
      <c r="L35" s="2"/>
    </row>
    <row r="36" spans="1:12" x14ac:dyDescent="0.45">
      <c r="A36" s="1"/>
      <c r="B36" s="9" t="s">
        <v>34</v>
      </c>
      <c r="C36" s="4"/>
      <c r="D36" s="4">
        <f t="shared" si="1"/>
        <v>661.19999999999993</v>
      </c>
      <c r="E36" s="4"/>
      <c r="F36" s="2"/>
      <c r="G36" s="2"/>
      <c r="H36" s="2"/>
      <c r="I36" s="2"/>
      <c r="J36" s="2"/>
      <c r="K36" s="2"/>
      <c r="L36" s="2"/>
    </row>
    <row r="37" spans="1:12" x14ac:dyDescent="0.45">
      <c r="A37" s="1"/>
      <c r="B37" s="9" t="s">
        <v>35</v>
      </c>
      <c r="C37" s="4"/>
      <c r="D37" s="4">
        <f t="shared" si="1"/>
        <v>68.149999999999991</v>
      </c>
      <c r="E37" s="4"/>
      <c r="F37" s="2"/>
      <c r="G37" s="2"/>
      <c r="H37" s="2"/>
      <c r="I37" s="2"/>
      <c r="J37" s="2"/>
      <c r="K37" s="2"/>
      <c r="L37" s="2"/>
    </row>
    <row r="38" spans="1:12" x14ac:dyDescent="0.45">
      <c r="A38" s="1"/>
      <c r="B38" s="9" t="s">
        <v>36</v>
      </c>
      <c r="C38" s="4"/>
      <c r="D38" s="4"/>
      <c r="E38" s="4"/>
      <c r="F38" s="2"/>
      <c r="G38" s="2"/>
      <c r="H38" s="2"/>
      <c r="I38" s="2"/>
      <c r="J38" s="2"/>
      <c r="K38" s="2"/>
      <c r="L38" s="2"/>
    </row>
    <row r="39" spans="1:12" x14ac:dyDescent="0.45">
      <c r="A39" s="1"/>
      <c r="B39" s="9" t="s">
        <v>37</v>
      </c>
      <c r="C39" s="4"/>
      <c r="D39" s="4"/>
      <c r="E39" s="4"/>
      <c r="F39" s="2"/>
      <c r="G39" s="2"/>
      <c r="H39" s="2"/>
      <c r="I39" s="2"/>
      <c r="J39" s="2"/>
      <c r="K39" s="2"/>
      <c r="L39" s="2"/>
    </row>
    <row r="40" spans="1:12" x14ac:dyDescent="0.45">
      <c r="A40" s="1"/>
      <c r="B40" s="9" t="s">
        <v>38</v>
      </c>
      <c r="C40" s="4"/>
      <c r="D40" s="4"/>
      <c r="E40" s="4">
        <f>D34*1.45</f>
        <v>325.88749999999999</v>
      </c>
      <c r="F40" s="2"/>
      <c r="G40" s="2"/>
      <c r="H40" s="2"/>
      <c r="I40" s="2"/>
      <c r="J40" s="2"/>
      <c r="K40" s="2"/>
      <c r="L40" s="2"/>
    </row>
    <row r="41" spans="1:12" x14ac:dyDescent="0.45">
      <c r="A41" s="1"/>
      <c r="B41" s="9" t="s">
        <v>39</v>
      </c>
      <c r="C41" s="4"/>
      <c r="D41" s="4"/>
      <c r="E41" s="4">
        <f t="shared" ref="E41:E44" si="2">D35*1.45</f>
        <v>0</v>
      </c>
      <c r="F41" s="2"/>
      <c r="G41" s="2"/>
      <c r="H41" s="2"/>
      <c r="I41" s="2"/>
      <c r="J41" s="2"/>
      <c r="K41" s="2"/>
      <c r="L41" s="2"/>
    </row>
    <row r="42" spans="1:12" x14ac:dyDescent="0.45">
      <c r="A42" s="1"/>
      <c r="B42" s="9" t="s">
        <v>40</v>
      </c>
      <c r="C42" s="4"/>
      <c r="D42" s="4"/>
      <c r="E42" s="4">
        <f t="shared" si="2"/>
        <v>958.7399999999999</v>
      </c>
      <c r="F42" s="2"/>
      <c r="G42" s="2"/>
      <c r="H42" s="2"/>
      <c r="I42" s="2"/>
      <c r="J42" s="2"/>
      <c r="K42" s="2"/>
      <c r="L42" s="2"/>
    </row>
    <row r="43" spans="1:12" x14ac:dyDescent="0.45">
      <c r="A43" s="1"/>
      <c r="B43" s="9" t="s">
        <v>41</v>
      </c>
      <c r="C43" s="4"/>
      <c r="D43" s="4"/>
      <c r="E43" s="4">
        <f t="shared" si="2"/>
        <v>98.817499999999981</v>
      </c>
      <c r="F43" s="2"/>
      <c r="G43" s="2"/>
      <c r="H43" s="2"/>
      <c r="I43" s="2"/>
      <c r="J43" s="2"/>
      <c r="K43" s="2"/>
      <c r="L43" s="2"/>
    </row>
    <row r="44" spans="1:12" x14ac:dyDescent="0.45">
      <c r="A44" s="1"/>
      <c r="B44" s="9" t="s">
        <v>42</v>
      </c>
      <c r="C44" s="4"/>
      <c r="D44" s="4"/>
      <c r="E44" s="4">
        <f t="shared" si="2"/>
        <v>0</v>
      </c>
      <c r="F44" s="2"/>
      <c r="G44" s="2"/>
      <c r="H44" s="2"/>
      <c r="I44" s="2"/>
      <c r="J44" s="2"/>
      <c r="K44" s="2"/>
      <c r="L44" s="2"/>
    </row>
    <row r="45" spans="1:12" x14ac:dyDescent="0.45">
      <c r="A45" s="1"/>
      <c r="B45" s="9" t="s">
        <v>43</v>
      </c>
      <c r="C45" s="4"/>
      <c r="D45" s="4"/>
      <c r="E45" s="4"/>
      <c r="F45" s="2"/>
      <c r="G45" s="2"/>
      <c r="H45" s="2"/>
      <c r="I45" s="2"/>
      <c r="J45" s="2"/>
      <c r="K45" s="2"/>
      <c r="L45" s="2"/>
    </row>
    <row r="46" spans="1:12" x14ac:dyDescent="0.45">
      <c r="A46" s="1"/>
      <c r="B46" s="9" t="s">
        <v>44</v>
      </c>
      <c r="C46" s="4"/>
      <c r="D46" s="4"/>
      <c r="E46" s="4"/>
      <c r="F46" s="2"/>
      <c r="G46" s="2"/>
      <c r="H46" s="2"/>
      <c r="I46" s="2"/>
      <c r="J46" s="2"/>
      <c r="K46" s="2"/>
      <c r="L46" s="2"/>
    </row>
    <row r="47" spans="1:12" x14ac:dyDescent="0.45">
      <c r="A47" s="1"/>
      <c r="B47" s="9" t="s">
        <v>45</v>
      </c>
      <c r="C47" s="4"/>
      <c r="D47" s="4"/>
      <c r="E47" s="4"/>
      <c r="F47" s="2"/>
      <c r="G47" s="2"/>
      <c r="H47" s="2"/>
      <c r="I47" s="2"/>
      <c r="J47" s="2"/>
      <c r="K47" s="2"/>
      <c r="L47" s="2"/>
    </row>
    <row r="48" spans="1:12" x14ac:dyDescent="0.45">
      <c r="A48" s="1"/>
      <c r="B48" s="9" t="s">
        <v>46</v>
      </c>
      <c r="C48" s="4"/>
      <c r="D48" s="4"/>
      <c r="E48" s="4"/>
      <c r="F48" s="2"/>
      <c r="G48" s="2"/>
      <c r="H48" s="2"/>
      <c r="I48" s="2"/>
      <c r="J48" s="2"/>
      <c r="K48" s="2"/>
      <c r="L48" s="2"/>
    </row>
    <row r="49" spans="1:12" x14ac:dyDescent="0.45">
      <c r="A49" s="1"/>
      <c r="B49" s="9" t="s">
        <v>47</v>
      </c>
      <c r="C49" s="4"/>
      <c r="D49" s="4"/>
      <c r="E49" s="4"/>
      <c r="F49" s="2"/>
      <c r="G49" s="2"/>
      <c r="H49" s="2"/>
      <c r="I49" s="2"/>
      <c r="J49" s="2"/>
      <c r="K49" s="2"/>
      <c r="L49" s="2"/>
    </row>
    <row r="50" spans="1:12" x14ac:dyDescent="0.45">
      <c r="A50" s="1"/>
      <c r="B50" s="9" t="s">
        <v>48</v>
      </c>
      <c r="C50" s="4"/>
      <c r="D50" s="4"/>
      <c r="E50" s="4"/>
      <c r="F50" s="2"/>
      <c r="G50" s="2"/>
      <c r="H50" s="2"/>
      <c r="I50" s="2"/>
      <c r="J50" s="2"/>
      <c r="K50" s="2"/>
      <c r="L50" s="2"/>
    </row>
    <row r="51" spans="1:12" x14ac:dyDescent="0.45">
      <c r="A51" s="1"/>
      <c r="B51" s="9" t="s">
        <v>49</v>
      </c>
      <c r="C51" s="4"/>
      <c r="D51" s="4"/>
      <c r="E51" s="4"/>
      <c r="F51" s="2"/>
      <c r="G51" s="2"/>
      <c r="H51" s="2"/>
      <c r="I51" s="2"/>
      <c r="J51" s="2"/>
      <c r="K51" s="2"/>
      <c r="L51" s="2"/>
    </row>
    <row r="52" spans="1:12" x14ac:dyDescent="0.45">
      <c r="A52" s="1"/>
      <c r="B52" s="9" t="s">
        <v>50</v>
      </c>
      <c r="C52" s="4"/>
      <c r="D52" s="4"/>
      <c r="E52" s="4"/>
      <c r="F52" s="2"/>
      <c r="G52" s="2"/>
      <c r="H52" s="2"/>
      <c r="I52" s="2"/>
      <c r="J52" s="2"/>
      <c r="K52" s="2"/>
      <c r="L52" s="2"/>
    </row>
    <row r="53" spans="1:12" x14ac:dyDescent="0.45">
      <c r="A53" s="1"/>
      <c r="B53" s="9" t="s">
        <v>51</v>
      </c>
      <c r="C53" s="4"/>
      <c r="D53" s="4"/>
      <c r="E53" s="4"/>
      <c r="F53" s="2"/>
      <c r="G53" s="2"/>
      <c r="H53" s="2"/>
      <c r="I53" s="2"/>
      <c r="J53" s="2"/>
      <c r="K53" s="2"/>
      <c r="L53" s="2"/>
    </row>
    <row r="54" spans="1:12" x14ac:dyDescent="0.45">
      <c r="A54" s="1"/>
      <c r="B54" s="9" t="s">
        <v>52</v>
      </c>
      <c r="C54" s="4"/>
      <c r="D54" s="4"/>
      <c r="E54" s="4"/>
      <c r="F54" s="2"/>
      <c r="G54" s="2"/>
      <c r="H54" s="2"/>
      <c r="I54" s="2"/>
      <c r="J54" s="2"/>
      <c r="K54" s="2"/>
      <c r="L54" s="2"/>
    </row>
    <row r="55" spans="1:12" x14ac:dyDescent="0.45">
      <c r="A55" s="1"/>
      <c r="B55" s="9" t="s">
        <v>53</v>
      </c>
      <c r="C55" s="4"/>
      <c r="D55" s="4"/>
      <c r="E55" s="4"/>
      <c r="F55" s="2"/>
      <c r="G55" s="2"/>
      <c r="H55" s="2"/>
      <c r="I55" s="2"/>
      <c r="J55" s="2"/>
      <c r="K55" s="2"/>
      <c r="L55" s="2"/>
    </row>
    <row r="56" spans="1:12" x14ac:dyDescent="0.45">
      <c r="A56" s="1"/>
      <c r="B56" s="1"/>
      <c r="C56" s="2"/>
      <c r="D56" s="2"/>
      <c r="E56" s="2"/>
      <c r="F56" s="2"/>
      <c r="G56" s="2"/>
      <c r="H56" s="2"/>
      <c r="I56" s="2"/>
      <c r="J56" s="2"/>
      <c r="K56" s="2"/>
      <c r="L56" s="2"/>
    </row>
    <row r="57" spans="1:12" x14ac:dyDescent="0.45">
      <c r="A57" s="1"/>
      <c r="B57" s="1" t="s">
        <v>54</v>
      </c>
      <c r="C57" s="10">
        <f>SUM(C27:C55)</f>
        <v>3082</v>
      </c>
      <c r="D57" s="10">
        <f t="shared" ref="D57:E57" si="3">SUM(D27:D55)</f>
        <v>3129.1</v>
      </c>
      <c r="E57" s="10">
        <f t="shared" si="3"/>
        <v>1383.4449999999997</v>
      </c>
      <c r="F57" s="2"/>
      <c r="G57" s="2"/>
      <c r="H57" s="2"/>
      <c r="I57" s="2"/>
      <c r="J57" s="2"/>
      <c r="K57" s="2"/>
      <c r="L57" s="2"/>
    </row>
    <row r="58" spans="1:12" x14ac:dyDescent="0.45">
      <c r="A58" s="1"/>
      <c r="B58" s="1"/>
      <c r="C58" s="11"/>
      <c r="D58" s="11"/>
      <c r="E58" s="11"/>
      <c r="F58" s="2"/>
      <c r="G58" s="2"/>
      <c r="H58" s="2"/>
      <c r="I58" s="2"/>
      <c r="J58" s="2"/>
      <c r="K58" s="2"/>
      <c r="L58" s="2"/>
    </row>
    <row r="59" spans="1:12" ht="14.65" thickBot="1" x14ac:dyDescent="0.5">
      <c r="A59" s="1"/>
      <c r="B59" s="1" t="s">
        <v>55</v>
      </c>
      <c r="C59" s="8">
        <f>(C23+C14)-C57</f>
        <v>16268</v>
      </c>
      <c r="D59" s="8">
        <f t="shared" ref="D59:E59" si="4">(D23+D14)-D57</f>
        <v>16370.9</v>
      </c>
      <c r="E59" s="8">
        <f t="shared" si="4"/>
        <v>18532.455000000002</v>
      </c>
      <c r="F59" s="2"/>
      <c r="G59" s="2"/>
      <c r="H59" s="2"/>
      <c r="I59" s="2"/>
      <c r="J59" s="2"/>
      <c r="K59" s="2"/>
      <c r="L59" s="2"/>
    </row>
    <row r="60" spans="1:12" ht="14.65" thickTop="1" x14ac:dyDescent="0.45">
      <c r="A60" s="1"/>
      <c r="B60" s="1"/>
      <c r="C60" s="11"/>
      <c r="D60" s="11"/>
      <c r="E60" s="11"/>
      <c r="F60" s="2"/>
      <c r="G60" s="2"/>
      <c r="H60" s="2"/>
      <c r="I60" s="2"/>
      <c r="J60" s="2"/>
      <c r="K60" s="2"/>
      <c r="L60" s="2"/>
    </row>
    <row r="61" spans="1:12" x14ac:dyDescent="0.45">
      <c r="A61" s="1"/>
      <c r="B61" s="1"/>
      <c r="C61" s="11"/>
      <c r="D61" s="11"/>
      <c r="E61" s="11"/>
      <c r="F61" s="2"/>
      <c r="G61" s="2"/>
      <c r="H61" s="2"/>
      <c r="I61" s="2"/>
      <c r="J61" s="2"/>
      <c r="K61" s="2"/>
      <c r="L61" s="2"/>
    </row>
    <row r="62" spans="1:12" x14ac:dyDescent="0.45">
      <c r="A62" s="14" t="s">
        <v>58</v>
      </c>
      <c r="B62" s="1" t="s">
        <v>56</v>
      </c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45">
      <c r="A63" s="14"/>
      <c r="B63" s="1" t="s">
        <v>62</v>
      </c>
      <c r="C63" s="4">
        <v>15250</v>
      </c>
      <c r="D63" s="4"/>
      <c r="E63" s="4"/>
      <c r="F63" s="2"/>
      <c r="G63" s="2"/>
      <c r="H63" s="2"/>
      <c r="I63" s="2"/>
      <c r="J63" s="2"/>
      <c r="K63" s="2"/>
      <c r="L63" s="2"/>
    </row>
    <row r="64" spans="1:12" x14ac:dyDescent="0.45">
      <c r="A64" s="14"/>
      <c r="B64" s="1" t="s">
        <v>10</v>
      </c>
      <c r="C64" s="4">
        <v>750</v>
      </c>
      <c r="D64" s="4"/>
      <c r="E64" s="4"/>
      <c r="F64" s="2"/>
      <c r="G64" s="2"/>
      <c r="H64" s="2"/>
      <c r="I64" s="2"/>
      <c r="J64" s="2"/>
      <c r="K64" s="2"/>
      <c r="L64" s="2"/>
    </row>
    <row r="65" spans="1:12" x14ac:dyDescent="0.45">
      <c r="A65" s="14"/>
      <c r="B65" s="1" t="s">
        <v>11</v>
      </c>
      <c r="C65" s="4">
        <v>0</v>
      </c>
      <c r="D65" s="4"/>
      <c r="E65" s="4"/>
      <c r="F65" s="2"/>
      <c r="G65" s="2"/>
      <c r="H65" s="2"/>
      <c r="I65" s="2"/>
      <c r="J65" s="2"/>
      <c r="K65" s="2"/>
      <c r="L65" s="2"/>
    </row>
    <row r="66" spans="1:12" x14ac:dyDescent="0.45">
      <c r="A66" s="1"/>
      <c r="B66" s="1"/>
      <c r="C66" s="2"/>
      <c r="D66" s="2"/>
      <c r="E66" s="2"/>
      <c r="F66" s="2"/>
      <c r="G66" s="2"/>
      <c r="H66" s="2"/>
      <c r="I66" s="2"/>
      <c r="J66" s="2"/>
      <c r="K66" s="2"/>
      <c r="L66" s="2"/>
    </row>
    <row r="67" spans="1:12" ht="14.65" thickBot="1" x14ac:dyDescent="0.5">
      <c r="A67" s="1"/>
      <c r="B67" s="1" t="s">
        <v>57</v>
      </c>
      <c r="C67" s="8">
        <f>C63+C64+C65</f>
        <v>16000</v>
      </c>
      <c r="D67" s="8">
        <f>D63+D64+D65</f>
        <v>0</v>
      </c>
      <c r="E67" s="8">
        <f>E63+E64+E65</f>
        <v>0</v>
      </c>
      <c r="F67" s="2"/>
      <c r="G67" s="2"/>
      <c r="H67" s="2"/>
      <c r="I67" s="2"/>
      <c r="J67" s="2"/>
      <c r="K67" s="2"/>
      <c r="L67" s="2"/>
    </row>
    <row r="68" spans="1:12" ht="14.65" thickTop="1" x14ac:dyDescent="0.45">
      <c r="A68" s="1"/>
      <c r="B68" s="1"/>
      <c r="C68" s="2"/>
      <c r="D68" s="2"/>
      <c r="E68" s="2"/>
      <c r="F68" s="2"/>
      <c r="G68" s="2"/>
      <c r="H68" s="2"/>
      <c r="I68" s="2"/>
      <c r="J68" s="2"/>
      <c r="K68" s="2"/>
      <c r="L68" s="2"/>
    </row>
    <row r="69" spans="1:12" x14ac:dyDescent="0.45">
      <c r="A69" s="1"/>
      <c r="B69" s="1"/>
      <c r="C69" s="2"/>
      <c r="D69" s="2"/>
      <c r="E69" s="2"/>
      <c r="F69" s="2"/>
      <c r="G69" s="2"/>
      <c r="H69" s="2"/>
      <c r="I69" s="2"/>
      <c r="J69" s="2"/>
      <c r="K69" s="2"/>
      <c r="L69" s="2"/>
    </row>
    <row r="70" spans="1:12" hidden="1" x14ac:dyDescent="0.45">
      <c r="A70" s="1"/>
      <c r="B70" s="12"/>
    </row>
    <row r="71" spans="1:12" hidden="1" x14ac:dyDescent="0.45">
      <c r="A71" s="1"/>
      <c r="B71" s="12"/>
      <c r="C71">
        <f>IF(C59&lt;0,1,0)</f>
        <v>0</v>
      </c>
      <c r="D71">
        <f t="shared" ref="D71:E71" si="5">IF(D59&lt;0,1,0)</f>
        <v>0</v>
      </c>
      <c r="E71">
        <f t="shared" si="5"/>
        <v>0</v>
      </c>
      <c r="F71">
        <f>SUM(C71:E71)</f>
        <v>0</v>
      </c>
    </row>
    <row r="72" spans="1:12" hidden="1" x14ac:dyDescent="0.45">
      <c r="A72" s="1"/>
      <c r="B72" s="12"/>
    </row>
    <row r="73" spans="1:12" x14ac:dyDescent="0.45">
      <c r="A73" s="14" t="s">
        <v>59</v>
      </c>
      <c r="B73" s="15" t="str">
        <f>IF(F71&gt;0,"Your cash flow appears to be negative you need to take action to avoid running out of cash.                                                                               Contact us now to disucss what action you can take.","")</f>
        <v/>
      </c>
      <c r="C73" s="15"/>
      <c r="D73" s="15"/>
      <c r="E73" s="15"/>
      <c r="F73" s="15"/>
      <c r="G73" s="15"/>
      <c r="H73" s="15"/>
      <c r="I73" s="15"/>
      <c r="J73" s="1"/>
      <c r="K73" s="1"/>
      <c r="L73" s="1"/>
    </row>
    <row r="74" spans="1:12" x14ac:dyDescent="0.45">
      <c r="A74" s="14"/>
      <c r="B74" s="15"/>
      <c r="C74" s="15"/>
      <c r="D74" s="15"/>
      <c r="E74" s="15"/>
      <c r="F74" s="15"/>
      <c r="G74" s="15"/>
      <c r="H74" s="15"/>
      <c r="I74" s="15"/>
      <c r="J74" s="1"/>
      <c r="K74" s="1"/>
      <c r="L74" s="1"/>
    </row>
    <row r="75" spans="1:12" x14ac:dyDescent="0.45">
      <c r="A75" s="14"/>
      <c r="B75" s="15"/>
      <c r="C75" s="15"/>
      <c r="D75" s="15"/>
      <c r="E75" s="15"/>
      <c r="F75" s="15"/>
      <c r="G75" s="15"/>
      <c r="H75" s="15"/>
      <c r="I75" s="15"/>
      <c r="J75" s="1"/>
      <c r="K75" s="1"/>
      <c r="L75" s="1"/>
    </row>
    <row r="76" spans="1:12" x14ac:dyDescent="0.45">
      <c r="A76" s="14"/>
      <c r="B76" s="15"/>
      <c r="C76" s="15"/>
      <c r="D76" s="15"/>
      <c r="E76" s="15"/>
      <c r="F76" s="15"/>
      <c r="G76" s="15"/>
      <c r="H76" s="15"/>
      <c r="I76" s="15"/>
      <c r="J76" s="1"/>
      <c r="K76" s="1"/>
      <c r="L76" s="1"/>
    </row>
  </sheetData>
  <mergeCells count="7">
    <mergeCell ref="A73:A76"/>
    <mergeCell ref="B73:I76"/>
    <mergeCell ref="A5:A8"/>
    <mergeCell ref="G6:K6"/>
    <mergeCell ref="A18:A21"/>
    <mergeCell ref="A27:A30"/>
    <mergeCell ref="A62:A65"/>
  </mergeCell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Your Cash Position</vt:lpstr>
      <vt:lpstr>Example For Guidance</vt:lpstr>
      <vt:lpstr>'Example For Guidance'!Print_Area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Will Wood</dc:creator>
  <cp:lastModifiedBy>Will Wood</cp:lastModifiedBy>
  <cp:lastPrinted>2020-04-30T08:55:06Z</cp:lastPrinted>
  <dcterms:created xsi:type="dcterms:W3CDTF">2020-04-30T08:52:44Z</dcterms:created>
  <dcterms:modified xsi:type="dcterms:W3CDTF">2020-04-30T12:11:18Z</dcterms:modified>
</cp:coreProperties>
</file>